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30" windowWidth="19875" windowHeight="77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48" i="1"/>
  <c r="E48"/>
  <c r="I47"/>
  <c r="H47"/>
  <c r="I35"/>
  <c r="H35"/>
  <c r="I26"/>
  <c r="H26"/>
  <c r="I25"/>
  <c r="H25"/>
  <c r="I24"/>
  <c r="H24"/>
  <c r="I15"/>
  <c r="H15"/>
  <c r="I23"/>
  <c r="H23"/>
  <c r="I42"/>
  <c r="H42"/>
  <c r="I41"/>
  <c r="H41"/>
  <c r="I31"/>
  <c r="H31"/>
  <c r="I40"/>
  <c r="H40"/>
  <c r="I46"/>
  <c r="H46"/>
  <c r="I22"/>
  <c r="H22"/>
  <c r="I10"/>
  <c r="H10"/>
  <c r="I14"/>
  <c r="H14"/>
  <c r="I44"/>
  <c r="H44"/>
  <c r="I30"/>
  <c r="H30"/>
  <c r="I9"/>
  <c r="H9"/>
  <c r="I21"/>
  <c r="H21"/>
  <c r="I36"/>
  <c r="H36"/>
  <c r="I20"/>
  <c r="H20"/>
  <c r="I39"/>
  <c r="H39"/>
  <c r="I29"/>
  <c r="H29"/>
  <c r="I8"/>
  <c r="H8"/>
  <c r="I7"/>
  <c r="H7"/>
  <c r="I43"/>
  <c r="H43"/>
  <c r="I19"/>
  <c r="H19"/>
  <c r="I45"/>
  <c r="H45"/>
  <c r="I37"/>
  <c r="H37"/>
  <c r="I6"/>
  <c r="H6"/>
  <c r="I38"/>
  <c r="H38"/>
  <c r="I18"/>
  <c r="H18"/>
  <c r="I28"/>
  <c r="H28"/>
  <c r="I13"/>
  <c r="H13"/>
  <c r="I32"/>
  <c r="H32"/>
  <c r="I17"/>
  <c r="H17"/>
  <c r="I11"/>
  <c r="H11"/>
  <c r="I27"/>
  <c r="H27"/>
  <c r="I34"/>
  <c r="H34"/>
  <c r="I16"/>
  <c r="H16"/>
  <c r="I33"/>
  <c r="H33"/>
  <c r="I12"/>
  <c r="H12"/>
</calcChain>
</file>

<file path=xl/sharedStrings.xml><?xml version="1.0" encoding="utf-8"?>
<sst xmlns="http://schemas.openxmlformats.org/spreadsheetml/2006/main" count="69" uniqueCount="69">
  <si>
    <t>Parameter</t>
  </si>
  <si>
    <t>Placement</t>
  </si>
  <si>
    <t>3A.GPHE</t>
  </si>
  <si>
    <t>S.No.</t>
  </si>
  <si>
    <t>Academic Year</t>
  </si>
  <si>
    <t>Name of the Company</t>
  </si>
  <si>
    <t>No of students recruited</t>
  </si>
  <si>
    <t>Minimum salary Offered</t>
  </si>
  <si>
    <t>Maximum salary offered</t>
  </si>
  <si>
    <t>Average salary offered</t>
  </si>
  <si>
    <t>Median salary offered</t>
  </si>
  <si>
    <t>Institute Name</t>
  </si>
  <si>
    <t>India Rankings 2017 ID</t>
  </si>
  <si>
    <t>Discipline</t>
  </si>
  <si>
    <t>Punjab Agricultural University</t>
  </si>
  <si>
    <t>Engineering, Science, Agriculture</t>
  </si>
  <si>
    <t>IR-1-O-O-U-0381</t>
  </si>
  <si>
    <t>2016-17</t>
  </si>
  <si>
    <t xml:space="preserve">ADO (Punjab Govt. Agriculture Department)  </t>
  </si>
  <si>
    <t>ADVENTZ</t>
  </si>
  <si>
    <t>Agribusiness Associates</t>
  </si>
  <si>
    <t>Amul India ltd.</t>
  </si>
  <si>
    <t>Apollo Hospital</t>
  </si>
  <si>
    <t>ASI, Dept of Agriculture</t>
  </si>
  <si>
    <t>Attracting and Retaining Youth in Agriculture, ARYA, ATARI, PAU, Ludhiana</t>
  </si>
  <si>
    <t>Axis Bank</t>
  </si>
  <si>
    <t>BCM Public School</t>
  </si>
  <si>
    <t>CIPHET,LDH.</t>
  </si>
  <si>
    <t>College of Arts &amp; Home Sc. Surat</t>
  </si>
  <si>
    <t>CPF India Pvt. Ltd.</t>
  </si>
  <si>
    <t>CSKHPKV Palampur</t>
  </si>
  <si>
    <t xml:space="preserve">Danone India, Haryana </t>
  </si>
  <si>
    <t>DCM Shri Ram Ltd.</t>
  </si>
  <si>
    <t>Department of Agriculture &amp; Farmers' Welfare, Govt. of Punjab</t>
  </si>
  <si>
    <t>Deptt. of Education , Punjab</t>
  </si>
  <si>
    <t>Fantom Agro pvt. Ltd.</t>
  </si>
  <si>
    <t>Fortis Ludhiana</t>
  </si>
  <si>
    <t>GADVASU</t>
  </si>
  <si>
    <t>GADVASU KVK Tarantaran</t>
  </si>
  <si>
    <t>Govt. (Asstt. Prof. / ADO / HDO)</t>
  </si>
  <si>
    <t>HDFC BANK</t>
  </si>
  <si>
    <t>Hindustan Times</t>
  </si>
  <si>
    <t>HMV College Jalandhar</t>
  </si>
  <si>
    <t>Indusind Bank, Khanna.</t>
  </si>
  <si>
    <t>John Deere Farm</t>
  </si>
  <si>
    <t>JUSS Institutes,</t>
  </si>
  <si>
    <t>King Exports</t>
  </si>
  <si>
    <t>Lok Bharti Vidyapeeth University</t>
  </si>
  <si>
    <t>Lovely Professional Institute</t>
  </si>
  <si>
    <t>Mahindra &amp; Mahindra</t>
  </si>
  <si>
    <t>Mor Medics Science and Technology</t>
  </si>
  <si>
    <t>OBC Bank</t>
  </si>
  <si>
    <t xml:space="preserve">P.O. Central Bank of India </t>
  </si>
  <si>
    <t>Punjab Agro., Chandigarh</t>
  </si>
  <si>
    <t>Punjab National Bank (Govt)</t>
  </si>
  <si>
    <t>Ralson</t>
  </si>
  <si>
    <t>SKAUST Jammu</t>
  </si>
  <si>
    <t>Tara Vivek College</t>
  </si>
  <si>
    <t>TG higher Secondary School Impphal</t>
  </si>
  <si>
    <t>Trident Group</t>
  </si>
  <si>
    <t>Total</t>
  </si>
  <si>
    <t>Minimum Salary offered per annum</t>
  </si>
  <si>
    <t>Maximum Salary Offered per annum</t>
  </si>
  <si>
    <t>9 Lac</t>
  </si>
  <si>
    <t>Average Salary Offered per annum</t>
  </si>
  <si>
    <t>Median Salary Offered per annum</t>
  </si>
  <si>
    <t>3.30 lac</t>
  </si>
  <si>
    <t>2.4 Lac</t>
  </si>
  <si>
    <t>3.71 Lac</t>
  </si>
</sst>
</file>

<file path=xl/styles.xml><?xml version="1.0" encoding="utf-8"?>
<styleSheet xmlns="http://schemas.openxmlformats.org/spreadsheetml/2006/main">
  <numFmts count="2">
    <numFmt numFmtId="164" formatCode="#,##0;[Red]#,##0"/>
    <numFmt numFmtId="165" formatCode="0;[Red]0"/>
  </numFmts>
  <fonts count="9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rgb="FF222222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2" xfId="0" applyFont="1" applyBorder="1"/>
    <xf numFmtId="0" fontId="3" fillId="0" borderId="1" xfId="0" applyFont="1" applyBorder="1" applyAlignment="1">
      <alignment horizontal="center"/>
    </xf>
    <xf numFmtId="0" fontId="2" fillId="0" borderId="0" xfId="0" applyFont="1"/>
    <xf numFmtId="0" fontId="2" fillId="0" borderId="0" xfId="0" applyFont="1" applyBorder="1"/>
    <xf numFmtId="0" fontId="3" fillId="0" borderId="1" xfId="0" applyFont="1" applyBorder="1"/>
    <xf numFmtId="0" fontId="1" fillId="0" borderId="1" xfId="0" applyFont="1" applyBorder="1" applyAlignment="1">
      <alignment wrapText="1"/>
    </xf>
    <xf numFmtId="0" fontId="1" fillId="0" borderId="4" xfId="0" applyFont="1" applyBorder="1" applyAlignment="1">
      <alignment wrapText="1"/>
    </xf>
    <xf numFmtId="0" fontId="6" fillId="2" borderId="1" xfId="0" applyFont="1" applyFill="1" applyBorder="1" applyAlignment="1">
      <alignment horizontal="left" vertical="top" wrapText="1"/>
    </xf>
    <xf numFmtId="164" fontId="6" fillId="2" borderId="1" xfId="0" applyNumberFormat="1" applyFont="1" applyFill="1" applyBorder="1" applyAlignment="1">
      <alignment horizontal="left" vertical="top" wrapText="1"/>
    </xf>
    <xf numFmtId="164" fontId="2" fillId="2" borderId="1" xfId="0" applyNumberFormat="1" applyFont="1" applyFill="1" applyBorder="1" applyAlignment="1">
      <alignment horizontal="left" vertical="top"/>
    </xf>
    <xf numFmtId="0" fontId="7" fillId="2" borderId="1" xfId="0" applyFont="1" applyFill="1" applyBorder="1" applyAlignment="1">
      <alignment horizontal="left" vertical="top" wrapText="1"/>
    </xf>
    <xf numFmtId="164" fontId="7" fillId="2" borderId="1" xfId="0" applyNumberFormat="1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left" vertical="top" wrapText="1"/>
    </xf>
    <xf numFmtId="164" fontId="2" fillId="2" borderId="1" xfId="0" applyNumberFormat="1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 wrapText="1"/>
    </xf>
    <xf numFmtId="0" fontId="7" fillId="2" borderId="0" xfId="0" applyFont="1" applyFill="1" applyBorder="1" applyAlignment="1">
      <alignment horizontal="left" vertical="top" wrapText="1"/>
    </xf>
    <xf numFmtId="0" fontId="7" fillId="2" borderId="0" xfId="0" applyFont="1" applyFill="1" applyBorder="1" applyAlignment="1">
      <alignment horizontal="center" vertical="top" wrapText="1"/>
    </xf>
    <xf numFmtId="3" fontId="7" fillId="2" borderId="0" xfId="0" applyNumberFormat="1" applyFont="1" applyFill="1" applyBorder="1" applyAlignment="1">
      <alignment horizontal="left" vertical="top" wrapText="1"/>
    </xf>
    <xf numFmtId="164" fontId="7" fillId="2" borderId="0" xfId="0" applyNumberFormat="1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top" wrapText="1"/>
    </xf>
    <xf numFmtId="0" fontId="1" fillId="0" borderId="2" xfId="0" applyFont="1" applyBorder="1" applyAlignment="1">
      <alignment horizontal="left" vertical="top"/>
    </xf>
    <xf numFmtId="0" fontId="0" fillId="0" borderId="0" xfId="0" applyAlignment="1">
      <alignment horizontal="left" vertical="top"/>
    </xf>
    <xf numFmtId="0" fontId="1" fillId="0" borderId="0" xfId="0" applyFont="1" applyBorder="1" applyAlignment="1">
      <alignment horizontal="left" vertical="top"/>
    </xf>
    <xf numFmtId="0" fontId="2" fillId="2" borderId="1" xfId="0" applyFont="1" applyFill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1" fillId="0" borderId="1" xfId="0" applyFont="1" applyBorder="1" applyAlignment="1">
      <alignment horizontal="left" vertical="top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top" wrapText="1"/>
    </xf>
    <xf numFmtId="165" fontId="2" fillId="0" borderId="1" xfId="0" applyNumberFormat="1" applyFont="1" applyBorder="1" applyAlignment="1">
      <alignment horizontal="left" vertical="top"/>
    </xf>
    <xf numFmtId="0" fontId="5" fillId="0" borderId="0" xfId="0" applyFont="1" applyAlignment="1">
      <alignment horizontal="left" vertical="top"/>
    </xf>
    <xf numFmtId="165" fontId="5" fillId="0" borderId="1" xfId="0" applyNumberFormat="1" applyFont="1" applyBorder="1" applyAlignment="1">
      <alignment horizontal="left" vertical="top"/>
    </xf>
    <xf numFmtId="0" fontId="8" fillId="2" borderId="1" xfId="0" applyFont="1" applyFill="1" applyBorder="1" applyAlignment="1">
      <alignment horizontal="left" vertical="top" wrapText="1"/>
    </xf>
    <xf numFmtId="3" fontId="8" fillId="2" borderId="1" xfId="0" applyNumberFormat="1" applyFont="1" applyFill="1" applyBorder="1" applyAlignment="1">
      <alignment horizontal="left" vertical="top" wrapText="1"/>
    </xf>
    <xf numFmtId="164" fontId="8" fillId="2" borderId="1" xfId="0" applyNumberFormat="1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1" fillId="0" borderId="4" xfId="0" applyFont="1" applyBorder="1" applyAlignment="1">
      <alignment horizont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56"/>
  <sheetViews>
    <sheetView tabSelected="1" topLeftCell="A22" workbookViewId="0">
      <selection activeCell="D16" sqref="D16"/>
    </sheetView>
  </sheetViews>
  <sheetFormatPr defaultRowHeight="15"/>
  <cols>
    <col min="1" max="1" width="16.7109375" customWidth="1"/>
    <col min="2" max="2" width="10.5703125" customWidth="1"/>
    <col min="3" max="3" width="16.7109375" customWidth="1"/>
    <col min="4" max="4" width="26" customWidth="1"/>
    <col min="5" max="9" width="16.7109375" customWidth="1"/>
  </cols>
  <sheetData>
    <row r="1" spans="1:9" ht="48">
      <c r="A1" s="36" t="s">
        <v>11</v>
      </c>
      <c r="B1" s="36"/>
      <c r="C1" s="6" t="s">
        <v>14</v>
      </c>
      <c r="D1" s="3"/>
      <c r="E1" s="3"/>
      <c r="F1" s="4"/>
      <c r="G1" s="3"/>
      <c r="H1" s="3"/>
      <c r="I1" s="3"/>
    </row>
    <row r="2" spans="1:9" ht="32.25">
      <c r="A2" s="5" t="s">
        <v>12</v>
      </c>
      <c r="B2" s="2"/>
      <c r="C2" s="6" t="s">
        <v>16</v>
      </c>
      <c r="D2" s="3"/>
      <c r="E2" s="3"/>
      <c r="F2" s="4"/>
      <c r="G2" s="3"/>
      <c r="H2" s="3"/>
      <c r="I2" s="3"/>
    </row>
    <row r="3" spans="1:9" ht="48">
      <c r="A3" s="37" t="s">
        <v>13</v>
      </c>
      <c r="B3" s="38"/>
      <c r="C3" s="7" t="s">
        <v>15</v>
      </c>
      <c r="D3" s="3"/>
      <c r="E3" s="3"/>
      <c r="F3" s="3"/>
      <c r="G3" s="3"/>
      <c r="H3" s="3"/>
      <c r="I3" s="3"/>
    </row>
    <row r="4" spans="1:9" ht="15.75">
      <c r="A4" s="1" t="s">
        <v>0</v>
      </c>
      <c r="B4" s="39" t="s">
        <v>1</v>
      </c>
      <c r="C4" s="39"/>
      <c r="D4" s="39"/>
      <c r="E4" s="39"/>
      <c r="F4" s="39"/>
      <c r="G4" s="39"/>
      <c r="H4" s="39"/>
      <c r="I4" s="39"/>
    </row>
    <row r="5" spans="1:9" s="23" customFormat="1" ht="31.5">
      <c r="A5" s="22" t="s">
        <v>2</v>
      </c>
      <c r="B5" s="27" t="s">
        <v>3</v>
      </c>
      <c r="C5" s="27" t="s">
        <v>4</v>
      </c>
      <c r="D5" s="28" t="s">
        <v>5</v>
      </c>
      <c r="E5" s="28" t="s">
        <v>6</v>
      </c>
      <c r="F5" s="27" t="s">
        <v>7</v>
      </c>
      <c r="G5" s="28" t="s">
        <v>8</v>
      </c>
      <c r="H5" s="28" t="s">
        <v>9</v>
      </c>
      <c r="I5" s="29" t="s">
        <v>10</v>
      </c>
    </row>
    <row r="6" spans="1:9" s="23" customFormat="1" ht="15.75">
      <c r="B6" s="30">
        <v>1</v>
      </c>
      <c r="C6" s="40" t="s">
        <v>17</v>
      </c>
      <c r="D6" s="11" t="s">
        <v>30</v>
      </c>
      <c r="E6" s="11">
        <v>1</v>
      </c>
      <c r="F6" s="12">
        <v>240000</v>
      </c>
      <c r="G6" s="12">
        <v>240000</v>
      </c>
      <c r="H6" s="10">
        <f t="shared" ref="H6:H14" si="0">(F6+G6)/2</f>
        <v>240000</v>
      </c>
      <c r="I6" s="10">
        <f t="shared" ref="I6:I14" si="1">(F6+G6)/2</f>
        <v>240000</v>
      </c>
    </row>
    <row r="7" spans="1:9" s="23" customFormat="1" ht="15.75">
      <c r="B7" s="30">
        <v>2</v>
      </c>
      <c r="C7" s="41"/>
      <c r="D7" s="11" t="s">
        <v>35</v>
      </c>
      <c r="E7" s="11">
        <v>1</v>
      </c>
      <c r="F7" s="12">
        <v>240000</v>
      </c>
      <c r="G7" s="12">
        <v>420000</v>
      </c>
      <c r="H7" s="10">
        <f t="shared" si="0"/>
        <v>330000</v>
      </c>
      <c r="I7" s="10">
        <f t="shared" si="1"/>
        <v>330000</v>
      </c>
    </row>
    <row r="8" spans="1:9" s="23" customFormat="1" ht="15.75">
      <c r="B8" s="30">
        <v>3</v>
      </c>
      <c r="C8" s="41"/>
      <c r="D8" s="11" t="s">
        <v>36</v>
      </c>
      <c r="E8" s="11">
        <v>1</v>
      </c>
      <c r="F8" s="12">
        <v>240000</v>
      </c>
      <c r="G8" s="12">
        <v>240000</v>
      </c>
      <c r="H8" s="10">
        <f t="shared" si="0"/>
        <v>240000</v>
      </c>
      <c r="I8" s="10">
        <f t="shared" si="1"/>
        <v>240000</v>
      </c>
    </row>
    <row r="9" spans="1:9" s="23" customFormat="1" ht="15.75">
      <c r="B9" s="30">
        <v>4</v>
      </c>
      <c r="C9" s="41"/>
      <c r="D9" s="11" t="s">
        <v>42</v>
      </c>
      <c r="E9" s="11">
        <v>1</v>
      </c>
      <c r="F9" s="12">
        <v>240000</v>
      </c>
      <c r="G9" s="12">
        <v>240000</v>
      </c>
      <c r="H9" s="10">
        <f t="shared" si="0"/>
        <v>240000</v>
      </c>
      <c r="I9" s="10">
        <f t="shared" si="1"/>
        <v>240000</v>
      </c>
    </row>
    <row r="10" spans="1:9" s="23" customFormat="1" ht="15.75">
      <c r="B10" s="30">
        <v>5</v>
      </c>
      <c r="C10" s="41"/>
      <c r="D10" s="11" t="s">
        <v>46</v>
      </c>
      <c r="E10" s="11">
        <v>2</v>
      </c>
      <c r="F10" s="12">
        <v>240000</v>
      </c>
      <c r="G10" s="12">
        <v>240000</v>
      </c>
      <c r="H10" s="10">
        <f t="shared" si="0"/>
        <v>240000</v>
      </c>
      <c r="I10" s="10">
        <f t="shared" si="1"/>
        <v>240000</v>
      </c>
    </row>
    <row r="11" spans="1:9" s="23" customFormat="1" ht="15.75">
      <c r="A11" s="26"/>
      <c r="B11" s="30">
        <v>6</v>
      </c>
      <c r="C11" s="41"/>
      <c r="D11" s="8" t="s">
        <v>23</v>
      </c>
      <c r="E11" s="25">
        <v>5</v>
      </c>
      <c r="F11" s="10">
        <v>242400</v>
      </c>
      <c r="G11" s="10">
        <v>242400</v>
      </c>
      <c r="H11" s="10">
        <f t="shared" si="0"/>
        <v>242400</v>
      </c>
      <c r="I11" s="10">
        <f t="shared" si="1"/>
        <v>242400</v>
      </c>
    </row>
    <row r="12" spans="1:9" s="23" customFormat="1" ht="31.5">
      <c r="A12" s="24"/>
      <c r="B12" s="30">
        <v>7</v>
      </c>
      <c r="C12" s="41"/>
      <c r="D12" s="8" t="s">
        <v>18</v>
      </c>
      <c r="E12" s="25">
        <v>11</v>
      </c>
      <c r="F12" s="9">
        <v>252000</v>
      </c>
      <c r="G12" s="9">
        <v>252000</v>
      </c>
      <c r="H12" s="10">
        <f t="shared" si="0"/>
        <v>252000</v>
      </c>
      <c r="I12" s="10">
        <f t="shared" si="1"/>
        <v>252000</v>
      </c>
    </row>
    <row r="13" spans="1:9" s="23" customFormat="1" ht="15.75">
      <c r="B13" s="30">
        <v>8</v>
      </c>
      <c r="C13" s="41"/>
      <c r="D13" s="11" t="s">
        <v>26</v>
      </c>
      <c r="E13" s="11">
        <v>1</v>
      </c>
      <c r="F13" s="12">
        <v>252540</v>
      </c>
      <c r="G13" s="12">
        <v>252540</v>
      </c>
      <c r="H13" s="10">
        <f t="shared" si="0"/>
        <v>252540</v>
      </c>
      <c r="I13" s="10">
        <f t="shared" si="1"/>
        <v>252540</v>
      </c>
    </row>
    <row r="14" spans="1:9" s="23" customFormat="1" ht="15.75">
      <c r="B14" s="30">
        <v>9</v>
      </c>
      <c r="C14" s="41"/>
      <c r="D14" s="11" t="s">
        <v>45</v>
      </c>
      <c r="E14" s="11">
        <v>1</v>
      </c>
      <c r="F14" s="12">
        <v>259200</v>
      </c>
      <c r="G14" s="12">
        <v>259200</v>
      </c>
      <c r="H14" s="10">
        <f t="shared" si="0"/>
        <v>259200</v>
      </c>
      <c r="I14" s="10">
        <f t="shared" si="1"/>
        <v>259200</v>
      </c>
    </row>
    <row r="15" spans="1:9" s="23" customFormat="1" ht="31.5">
      <c r="B15" s="30">
        <v>10</v>
      </c>
      <c r="C15" s="41"/>
      <c r="D15" s="8" t="s">
        <v>54</v>
      </c>
      <c r="E15" s="25">
        <v>4</v>
      </c>
      <c r="F15" s="9">
        <v>296160</v>
      </c>
      <c r="G15" s="9">
        <v>480000</v>
      </c>
      <c r="H15" s="10">
        <f t="shared" ref="H15:H46" si="2">(F15+G15)/2</f>
        <v>388080</v>
      </c>
      <c r="I15" s="10">
        <f t="shared" ref="I15:I47" si="3">(F15+G15)/2</f>
        <v>388080</v>
      </c>
    </row>
    <row r="16" spans="1:9" s="23" customFormat="1" ht="15.75">
      <c r="A16" s="26"/>
      <c r="B16" s="30">
        <v>11</v>
      </c>
      <c r="C16" s="41"/>
      <c r="D16" s="11" t="s">
        <v>20</v>
      </c>
      <c r="E16" s="11">
        <v>1</v>
      </c>
      <c r="F16" s="12">
        <v>300000</v>
      </c>
      <c r="G16" s="12">
        <v>300000</v>
      </c>
      <c r="H16" s="10">
        <f t="shared" si="2"/>
        <v>300000</v>
      </c>
      <c r="I16" s="10">
        <f t="shared" si="3"/>
        <v>300000</v>
      </c>
    </row>
    <row r="17" spans="1:9" s="23" customFormat="1" ht="63">
      <c r="A17" s="26"/>
      <c r="B17" s="30">
        <v>12</v>
      </c>
      <c r="C17" s="41"/>
      <c r="D17" s="13" t="s">
        <v>24</v>
      </c>
      <c r="E17" s="25">
        <v>1</v>
      </c>
      <c r="F17" s="14">
        <v>300000</v>
      </c>
      <c r="G17" s="14">
        <v>300000</v>
      </c>
      <c r="H17" s="10">
        <f t="shared" si="2"/>
        <v>300000</v>
      </c>
      <c r="I17" s="10">
        <f t="shared" si="3"/>
        <v>300000</v>
      </c>
    </row>
    <row r="18" spans="1:9" s="23" customFormat="1" ht="31.5">
      <c r="B18" s="30">
        <v>13</v>
      </c>
      <c r="C18" s="41"/>
      <c r="D18" s="11" t="s">
        <v>28</v>
      </c>
      <c r="E18" s="11">
        <v>1</v>
      </c>
      <c r="F18" s="12">
        <v>300000</v>
      </c>
      <c r="G18" s="12">
        <v>300000</v>
      </c>
      <c r="H18" s="10">
        <f t="shared" si="2"/>
        <v>300000</v>
      </c>
      <c r="I18" s="10">
        <f t="shared" si="3"/>
        <v>300000</v>
      </c>
    </row>
    <row r="19" spans="1:9" s="23" customFormat="1" ht="47.25">
      <c r="B19" s="30">
        <v>14</v>
      </c>
      <c r="C19" s="41"/>
      <c r="D19" s="8" t="s">
        <v>33</v>
      </c>
      <c r="E19" s="25">
        <v>8</v>
      </c>
      <c r="F19" s="9">
        <v>300000</v>
      </c>
      <c r="G19" s="9">
        <v>300000</v>
      </c>
      <c r="H19" s="10">
        <f t="shared" si="2"/>
        <v>300000</v>
      </c>
      <c r="I19" s="10">
        <f t="shared" si="3"/>
        <v>300000</v>
      </c>
    </row>
    <row r="20" spans="1:9" s="23" customFormat="1" ht="31.5">
      <c r="B20" s="30">
        <v>15</v>
      </c>
      <c r="C20" s="41"/>
      <c r="D20" s="15" t="s">
        <v>39</v>
      </c>
      <c r="E20" s="25">
        <v>17</v>
      </c>
      <c r="F20" s="14">
        <v>300000</v>
      </c>
      <c r="G20" s="14">
        <v>300000</v>
      </c>
      <c r="H20" s="10">
        <f t="shared" si="2"/>
        <v>300000</v>
      </c>
      <c r="I20" s="10">
        <f t="shared" si="3"/>
        <v>300000</v>
      </c>
    </row>
    <row r="21" spans="1:9" s="23" customFormat="1" ht="15.75">
      <c r="B21" s="30">
        <v>16</v>
      </c>
      <c r="C21" s="41"/>
      <c r="D21" s="11" t="s">
        <v>41</v>
      </c>
      <c r="E21" s="11">
        <v>1</v>
      </c>
      <c r="F21" s="12">
        <v>300000</v>
      </c>
      <c r="G21" s="12">
        <v>300000</v>
      </c>
      <c r="H21" s="10">
        <f t="shared" si="2"/>
        <v>300000</v>
      </c>
      <c r="I21" s="10">
        <f t="shared" si="3"/>
        <v>300000</v>
      </c>
    </row>
    <row r="22" spans="1:9" s="23" customFormat="1" ht="31.5">
      <c r="B22" s="30">
        <v>17</v>
      </c>
      <c r="C22" s="41"/>
      <c r="D22" s="11" t="s">
        <v>47</v>
      </c>
      <c r="E22" s="11">
        <v>1</v>
      </c>
      <c r="F22" s="12">
        <v>300000</v>
      </c>
      <c r="G22" s="12">
        <v>300000</v>
      </c>
      <c r="H22" s="10">
        <f t="shared" si="2"/>
        <v>300000</v>
      </c>
      <c r="I22" s="10">
        <f t="shared" si="3"/>
        <v>300000</v>
      </c>
    </row>
    <row r="23" spans="1:9" s="23" customFormat="1" ht="15.75">
      <c r="B23" s="30">
        <v>18</v>
      </c>
      <c r="C23" s="41"/>
      <c r="D23" s="11" t="s">
        <v>53</v>
      </c>
      <c r="E23" s="11">
        <v>1</v>
      </c>
      <c r="F23" s="12">
        <v>300000</v>
      </c>
      <c r="G23" s="12">
        <v>300000</v>
      </c>
      <c r="H23" s="10">
        <f t="shared" si="2"/>
        <v>300000</v>
      </c>
      <c r="I23" s="10">
        <f t="shared" si="3"/>
        <v>300000</v>
      </c>
    </row>
    <row r="24" spans="1:9" s="23" customFormat="1" ht="15.75">
      <c r="B24" s="30">
        <v>19</v>
      </c>
      <c r="C24" s="41"/>
      <c r="D24" s="11" t="s">
        <v>55</v>
      </c>
      <c r="E24" s="11">
        <v>1</v>
      </c>
      <c r="F24" s="12">
        <v>300000</v>
      </c>
      <c r="G24" s="12">
        <v>300000</v>
      </c>
      <c r="H24" s="10">
        <f t="shared" si="2"/>
        <v>300000</v>
      </c>
      <c r="I24" s="10">
        <f t="shared" si="3"/>
        <v>300000</v>
      </c>
    </row>
    <row r="25" spans="1:9" s="23" customFormat="1" ht="15.75">
      <c r="B25" s="30">
        <v>20</v>
      </c>
      <c r="C25" s="41"/>
      <c r="D25" s="13" t="s">
        <v>56</v>
      </c>
      <c r="E25" s="25">
        <v>1</v>
      </c>
      <c r="F25" s="14">
        <v>300000</v>
      </c>
      <c r="G25" s="14">
        <v>300000</v>
      </c>
      <c r="H25" s="10">
        <f t="shared" si="2"/>
        <v>300000</v>
      </c>
      <c r="I25" s="10">
        <f t="shared" si="3"/>
        <v>300000</v>
      </c>
    </row>
    <row r="26" spans="1:9" s="23" customFormat="1" ht="15.75">
      <c r="B26" s="30">
        <v>21</v>
      </c>
      <c r="C26" s="41"/>
      <c r="D26" s="11" t="s">
        <v>57</v>
      </c>
      <c r="E26" s="11">
        <v>1</v>
      </c>
      <c r="F26" s="12">
        <v>300000</v>
      </c>
      <c r="G26" s="12">
        <v>300000</v>
      </c>
      <c r="H26" s="10">
        <f t="shared" si="2"/>
        <v>300000</v>
      </c>
      <c r="I26" s="10">
        <f t="shared" si="3"/>
        <v>300000</v>
      </c>
    </row>
    <row r="27" spans="1:9" s="23" customFormat="1" ht="15.75">
      <c r="A27" s="26"/>
      <c r="B27" s="30">
        <v>22</v>
      </c>
      <c r="C27" s="41"/>
      <c r="D27" s="11" t="s">
        <v>22</v>
      </c>
      <c r="E27" s="11">
        <v>1</v>
      </c>
      <c r="F27" s="12">
        <v>360000</v>
      </c>
      <c r="G27" s="12">
        <v>360000</v>
      </c>
      <c r="H27" s="10">
        <f t="shared" si="2"/>
        <v>360000</v>
      </c>
      <c r="I27" s="10">
        <f t="shared" si="3"/>
        <v>360000</v>
      </c>
    </row>
    <row r="28" spans="1:9" s="23" customFormat="1" ht="15.75">
      <c r="B28" s="30">
        <v>23</v>
      </c>
      <c r="C28" s="41"/>
      <c r="D28" s="11" t="s">
        <v>27</v>
      </c>
      <c r="E28" s="11">
        <v>1</v>
      </c>
      <c r="F28" s="12">
        <v>360000</v>
      </c>
      <c r="G28" s="12">
        <v>360000</v>
      </c>
      <c r="H28" s="10">
        <f t="shared" si="2"/>
        <v>360000</v>
      </c>
      <c r="I28" s="10">
        <f t="shared" si="3"/>
        <v>360000</v>
      </c>
    </row>
    <row r="29" spans="1:9" s="23" customFormat="1" ht="15.75">
      <c r="B29" s="30">
        <v>24</v>
      </c>
      <c r="C29" s="41"/>
      <c r="D29" s="11" t="s">
        <v>37</v>
      </c>
      <c r="E29" s="11">
        <v>1</v>
      </c>
      <c r="F29" s="12">
        <v>360000</v>
      </c>
      <c r="G29" s="12">
        <v>360000</v>
      </c>
      <c r="H29" s="10">
        <f t="shared" si="2"/>
        <v>360000</v>
      </c>
      <c r="I29" s="10">
        <f t="shared" si="3"/>
        <v>360000</v>
      </c>
    </row>
    <row r="30" spans="1:9" s="23" customFormat="1" ht="15.75">
      <c r="B30" s="30">
        <v>25</v>
      </c>
      <c r="C30" s="41"/>
      <c r="D30" s="11" t="s">
        <v>43</v>
      </c>
      <c r="E30" s="11">
        <v>1</v>
      </c>
      <c r="F30" s="12">
        <v>360000</v>
      </c>
      <c r="G30" s="12">
        <v>360000</v>
      </c>
      <c r="H30" s="10">
        <f t="shared" si="2"/>
        <v>360000</v>
      </c>
      <c r="I30" s="10">
        <f t="shared" si="3"/>
        <v>360000</v>
      </c>
    </row>
    <row r="31" spans="1:9" s="23" customFormat="1" ht="31.5">
      <c r="B31" s="30">
        <v>26</v>
      </c>
      <c r="C31" s="41"/>
      <c r="D31" s="11" t="s">
        <v>50</v>
      </c>
      <c r="E31" s="11">
        <v>1</v>
      </c>
      <c r="F31" s="12">
        <v>360000</v>
      </c>
      <c r="G31" s="12">
        <v>360000</v>
      </c>
      <c r="H31" s="10">
        <f t="shared" si="2"/>
        <v>360000</v>
      </c>
      <c r="I31" s="10">
        <f t="shared" si="3"/>
        <v>360000</v>
      </c>
    </row>
    <row r="32" spans="1:9" s="23" customFormat="1" ht="15.75">
      <c r="B32" s="30">
        <v>27</v>
      </c>
      <c r="C32" s="41"/>
      <c r="D32" s="11" t="s">
        <v>25</v>
      </c>
      <c r="E32" s="11">
        <v>3</v>
      </c>
      <c r="F32" s="12">
        <v>369120</v>
      </c>
      <c r="G32" s="12">
        <v>369120</v>
      </c>
      <c r="H32" s="10">
        <f t="shared" si="2"/>
        <v>369120</v>
      </c>
      <c r="I32" s="10">
        <f t="shared" si="3"/>
        <v>369120</v>
      </c>
    </row>
    <row r="33" spans="1:9" s="23" customFormat="1" ht="15.75">
      <c r="A33" s="24"/>
      <c r="B33" s="30">
        <v>28</v>
      </c>
      <c r="C33" s="41"/>
      <c r="D33" s="11" t="s">
        <v>19</v>
      </c>
      <c r="E33" s="11">
        <v>3</v>
      </c>
      <c r="F33" s="12">
        <v>396000</v>
      </c>
      <c r="G33" s="12">
        <v>396000</v>
      </c>
      <c r="H33" s="10">
        <f t="shared" si="2"/>
        <v>396000</v>
      </c>
      <c r="I33" s="10">
        <f t="shared" si="3"/>
        <v>396000</v>
      </c>
    </row>
    <row r="34" spans="1:9" s="23" customFormat="1" ht="15.75">
      <c r="A34" s="26"/>
      <c r="B34" s="30">
        <v>29</v>
      </c>
      <c r="C34" s="41"/>
      <c r="D34" s="11" t="s">
        <v>21</v>
      </c>
      <c r="E34" s="11">
        <v>2</v>
      </c>
      <c r="F34" s="12">
        <v>396000</v>
      </c>
      <c r="G34" s="12">
        <v>396000</v>
      </c>
      <c r="H34" s="10">
        <f t="shared" si="2"/>
        <v>396000</v>
      </c>
      <c r="I34" s="10">
        <f t="shared" si="3"/>
        <v>396000</v>
      </c>
    </row>
    <row r="35" spans="1:9" s="23" customFormat="1" ht="31.5">
      <c r="B35" s="30">
        <v>30</v>
      </c>
      <c r="C35" s="41"/>
      <c r="D35" s="11" t="s">
        <v>58</v>
      </c>
      <c r="E35" s="11">
        <v>1</v>
      </c>
      <c r="F35" s="12">
        <v>417600</v>
      </c>
      <c r="G35" s="12">
        <v>417600</v>
      </c>
      <c r="H35" s="10">
        <f t="shared" si="2"/>
        <v>417600</v>
      </c>
      <c r="I35" s="10">
        <f t="shared" si="3"/>
        <v>417600</v>
      </c>
    </row>
    <row r="36" spans="1:9" s="23" customFormat="1" ht="15.75">
      <c r="B36" s="30">
        <v>31</v>
      </c>
      <c r="C36" s="41"/>
      <c r="D36" s="11" t="s">
        <v>40</v>
      </c>
      <c r="E36" s="11">
        <v>2</v>
      </c>
      <c r="F36" s="12">
        <v>433800</v>
      </c>
      <c r="G36" s="12">
        <v>433800</v>
      </c>
      <c r="H36" s="10">
        <f t="shared" si="2"/>
        <v>433800</v>
      </c>
      <c r="I36" s="10">
        <f t="shared" si="3"/>
        <v>433800</v>
      </c>
    </row>
    <row r="37" spans="1:9" s="23" customFormat="1" ht="15.75">
      <c r="B37" s="30">
        <v>32</v>
      </c>
      <c r="C37" s="41"/>
      <c r="D37" s="11" t="s">
        <v>31</v>
      </c>
      <c r="E37" s="11">
        <v>1</v>
      </c>
      <c r="F37" s="12">
        <v>444000</v>
      </c>
      <c r="G37" s="12">
        <v>444000</v>
      </c>
      <c r="H37" s="10">
        <f t="shared" si="2"/>
        <v>444000</v>
      </c>
      <c r="I37" s="10">
        <f t="shared" si="3"/>
        <v>444000</v>
      </c>
    </row>
    <row r="38" spans="1:9" s="23" customFormat="1" ht="15.75">
      <c r="B38" s="30">
        <v>33</v>
      </c>
      <c r="C38" s="41"/>
      <c r="D38" s="11" t="s">
        <v>29</v>
      </c>
      <c r="E38" s="11">
        <v>2</v>
      </c>
      <c r="F38" s="12">
        <v>450000</v>
      </c>
      <c r="G38" s="12">
        <v>475000</v>
      </c>
      <c r="H38" s="10">
        <f t="shared" si="2"/>
        <v>462500</v>
      </c>
      <c r="I38" s="10">
        <f t="shared" si="3"/>
        <v>462500</v>
      </c>
    </row>
    <row r="39" spans="1:9" s="23" customFormat="1" ht="15.75">
      <c r="B39" s="30">
        <v>34</v>
      </c>
      <c r="C39" s="41"/>
      <c r="D39" s="11" t="s">
        <v>38</v>
      </c>
      <c r="E39" s="11">
        <v>1</v>
      </c>
      <c r="F39" s="12">
        <v>469200</v>
      </c>
      <c r="G39" s="12">
        <v>469200</v>
      </c>
      <c r="H39" s="10">
        <f t="shared" si="2"/>
        <v>469200</v>
      </c>
      <c r="I39" s="10">
        <f t="shared" si="3"/>
        <v>469200</v>
      </c>
    </row>
    <row r="40" spans="1:9" s="23" customFormat="1" ht="15.75">
      <c r="B40" s="30">
        <v>35</v>
      </c>
      <c r="C40" s="41"/>
      <c r="D40" s="11" t="s">
        <v>49</v>
      </c>
      <c r="E40" s="11">
        <v>2</v>
      </c>
      <c r="F40" s="12">
        <v>475000</v>
      </c>
      <c r="G40" s="12">
        <v>475000</v>
      </c>
      <c r="H40" s="10">
        <f t="shared" si="2"/>
        <v>475000</v>
      </c>
      <c r="I40" s="10">
        <f t="shared" si="3"/>
        <v>475000</v>
      </c>
    </row>
    <row r="41" spans="1:9" s="23" customFormat="1" ht="15.75">
      <c r="B41" s="30">
        <v>36</v>
      </c>
      <c r="C41" s="41"/>
      <c r="D41" s="15" t="s">
        <v>51</v>
      </c>
      <c r="E41" s="25">
        <v>2</v>
      </c>
      <c r="F41" s="9">
        <v>480000</v>
      </c>
      <c r="G41" s="9">
        <v>480000</v>
      </c>
      <c r="H41" s="10">
        <f t="shared" si="2"/>
        <v>480000</v>
      </c>
      <c r="I41" s="10">
        <f t="shared" si="3"/>
        <v>480000</v>
      </c>
    </row>
    <row r="42" spans="1:9" s="23" customFormat="1" ht="15.75">
      <c r="B42" s="30">
        <v>37</v>
      </c>
      <c r="C42" s="41"/>
      <c r="D42" s="8" t="s">
        <v>52</v>
      </c>
      <c r="E42" s="25">
        <v>1</v>
      </c>
      <c r="F42" s="9">
        <v>480000</v>
      </c>
      <c r="G42" s="9">
        <v>480000</v>
      </c>
      <c r="H42" s="10">
        <f t="shared" si="2"/>
        <v>480000</v>
      </c>
      <c r="I42" s="10">
        <f t="shared" si="3"/>
        <v>480000</v>
      </c>
    </row>
    <row r="43" spans="1:9" s="23" customFormat="1" ht="31.5">
      <c r="B43" s="30">
        <v>38</v>
      </c>
      <c r="C43" s="41"/>
      <c r="D43" s="8" t="s">
        <v>34</v>
      </c>
      <c r="E43" s="25">
        <v>1</v>
      </c>
      <c r="F43" s="9">
        <v>500000</v>
      </c>
      <c r="G43" s="9">
        <v>500000</v>
      </c>
      <c r="H43" s="10">
        <f t="shared" si="2"/>
        <v>500000</v>
      </c>
      <c r="I43" s="10">
        <f t="shared" si="3"/>
        <v>500000</v>
      </c>
    </row>
    <row r="44" spans="1:9" s="23" customFormat="1" ht="15.75">
      <c r="B44" s="30">
        <v>39</v>
      </c>
      <c r="C44" s="41"/>
      <c r="D44" s="11" t="s">
        <v>44</v>
      </c>
      <c r="E44" s="11">
        <v>3</v>
      </c>
      <c r="F44" s="12">
        <v>500000</v>
      </c>
      <c r="G44" s="12">
        <v>500000</v>
      </c>
      <c r="H44" s="10">
        <f t="shared" si="2"/>
        <v>500000</v>
      </c>
      <c r="I44" s="10">
        <f t="shared" si="3"/>
        <v>500000</v>
      </c>
    </row>
    <row r="45" spans="1:9" s="23" customFormat="1" ht="15.75">
      <c r="B45" s="30">
        <v>40</v>
      </c>
      <c r="C45" s="41"/>
      <c r="D45" s="11" t="s">
        <v>32</v>
      </c>
      <c r="E45" s="11">
        <v>1</v>
      </c>
      <c r="F45" s="12">
        <v>540000</v>
      </c>
      <c r="G45" s="12">
        <v>540000</v>
      </c>
      <c r="H45" s="10">
        <f t="shared" si="2"/>
        <v>540000</v>
      </c>
      <c r="I45" s="10">
        <f t="shared" si="3"/>
        <v>540000</v>
      </c>
    </row>
    <row r="46" spans="1:9" s="23" customFormat="1" ht="31.5">
      <c r="B46" s="30">
        <v>41</v>
      </c>
      <c r="C46" s="41"/>
      <c r="D46" s="11" t="s">
        <v>48</v>
      </c>
      <c r="E46" s="11">
        <v>1</v>
      </c>
      <c r="F46" s="12">
        <v>540000</v>
      </c>
      <c r="G46" s="12">
        <v>540000</v>
      </c>
      <c r="H46" s="10">
        <f t="shared" si="2"/>
        <v>540000</v>
      </c>
      <c r="I46" s="10">
        <f t="shared" si="3"/>
        <v>540000</v>
      </c>
    </row>
    <row r="47" spans="1:9" s="23" customFormat="1" ht="15.75">
      <c r="B47" s="30">
        <v>42</v>
      </c>
      <c r="C47" s="41"/>
      <c r="D47" s="11" t="s">
        <v>59</v>
      </c>
      <c r="E47" s="11">
        <v>1</v>
      </c>
      <c r="F47" s="12">
        <v>900000</v>
      </c>
      <c r="G47" s="12">
        <v>900000</v>
      </c>
      <c r="H47" s="10">
        <f t="shared" ref="H47:H78" si="4">(F47+G47)/2</f>
        <v>900000</v>
      </c>
      <c r="I47" s="10">
        <f t="shared" si="3"/>
        <v>900000</v>
      </c>
    </row>
    <row r="48" spans="1:9" s="31" customFormat="1" ht="15.75">
      <c r="B48" s="32"/>
      <c r="C48" s="42"/>
      <c r="D48" s="33" t="s">
        <v>60</v>
      </c>
      <c r="E48" s="33">
        <f>SUM(E6:E47)</f>
        <v>94</v>
      </c>
      <c r="F48" s="34"/>
      <c r="G48" s="34"/>
      <c r="H48" s="35">
        <f>SUM(H6:H47)</f>
        <v>15587440</v>
      </c>
      <c r="I48" s="35"/>
    </row>
    <row r="49" spans="4:9" ht="15.75">
      <c r="D49" s="16"/>
      <c r="E49" s="17"/>
      <c r="F49" s="18"/>
      <c r="G49" s="18"/>
      <c r="H49" s="19"/>
      <c r="I49" s="19"/>
    </row>
    <row r="50" spans="4:9" ht="15.75">
      <c r="D50" s="16"/>
      <c r="E50" s="17"/>
      <c r="F50" s="18"/>
      <c r="G50" s="18"/>
      <c r="H50" s="19"/>
      <c r="I50" s="19"/>
    </row>
    <row r="51" spans="4:9" ht="15.75">
      <c r="D51" s="16"/>
      <c r="E51" s="17"/>
      <c r="F51" s="16"/>
      <c r="G51" s="18"/>
      <c r="H51" s="19"/>
      <c r="I51" s="19"/>
    </row>
    <row r="52" spans="4:9" ht="15.75">
      <c r="D52" s="16"/>
      <c r="E52" s="17"/>
      <c r="F52" s="16"/>
      <c r="G52" s="18"/>
      <c r="H52" s="19"/>
      <c r="I52" s="19"/>
    </row>
    <row r="53" spans="4:9" ht="30">
      <c r="D53" s="20" t="s">
        <v>61</v>
      </c>
      <c r="E53" s="21" t="s">
        <v>67</v>
      </c>
      <c r="F53" s="18"/>
      <c r="G53" s="19"/>
      <c r="H53" s="19"/>
      <c r="I53" s="16"/>
    </row>
    <row r="54" spans="4:9" ht="30">
      <c r="D54" s="20" t="s">
        <v>62</v>
      </c>
      <c r="E54" s="21" t="s">
        <v>63</v>
      </c>
      <c r="F54" s="18"/>
      <c r="G54" s="19"/>
      <c r="H54" s="19"/>
      <c r="I54" s="16"/>
    </row>
    <row r="55" spans="4:9" ht="30">
      <c r="D55" s="20" t="s">
        <v>64</v>
      </c>
      <c r="E55" s="21" t="s">
        <v>68</v>
      </c>
      <c r="F55" s="18"/>
      <c r="G55" s="19"/>
      <c r="H55" s="19"/>
      <c r="I55" s="16"/>
    </row>
    <row r="56" spans="4:9" ht="30">
      <c r="D56" s="20" t="s">
        <v>65</v>
      </c>
      <c r="E56" s="21" t="s">
        <v>66</v>
      </c>
      <c r="F56" s="18"/>
      <c r="G56" s="19"/>
      <c r="H56" s="19"/>
      <c r="I56" s="16"/>
    </row>
  </sheetData>
  <sortState ref="A6:I70">
    <sortCondition ref="F6:F70"/>
  </sortState>
  <mergeCells count="4">
    <mergeCell ref="A1:B1"/>
    <mergeCell ref="A3:B3"/>
    <mergeCell ref="B4:I4"/>
    <mergeCell ref="C6:C4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divy</dc:creator>
  <cp:lastModifiedBy>Nav</cp:lastModifiedBy>
  <dcterms:created xsi:type="dcterms:W3CDTF">2016-10-14T10:37:36Z</dcterms:created>
  <dcterms:modified xsi:type="dcterms:W3CDTF">2018-02-07T09:19:47Z</dcterms:modified>
</cp:coreProperties>
</file>